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5" windowWidth="15120" windowHeight="9285"/>
  </bookViews>
  <sheets>
    <sheet name="Sheet1" sheetId="2" r:id="rId1"/>
  </sheets>
  <calcPr calcId="144525"/>
  <webPublishing codePage="1252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7" i="2"/>
  <c r="H7" i="2"/>
  <c r="D28" i="2"/>
  <c r="E28" i="2"/>
  <c r="F28" i="2"/>
  <c r="C28" i="2"/>
  <c r="G28" i="2" l="1"/>
  <c r="H28" i="2"/>
</calcChain>
</file>

<file path=xl/sharedStrings.xml><?xml version="1.0" encoding="utf-8"?>
<sst xmlns="http://schemas.openxmlformats.org/spreadsheetml/2006/main" count="28" uniqueCount="28">
  <si>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</si>
  <si>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</si>
  <si>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</si>
  <si>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</si>
  <si>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</si>
  <si>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</si>
  <si>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</si>
  <si>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</si>
  <si>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</si>
  <si>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</si>
  <si>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</si>
  <si>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</si>
  <si>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</si>
  <si>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</si>
  <si>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</si>
  <si>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</si>
  <si>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</si>
  <si>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</si>
  <si>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TOWN WISE E-PAYMENT STATUS</t>
  </si>
  <si>
    <t>Level of Monitoring: PFC/MoP</t>
  </si>
  <si>
    <t>Format: D7</t>
  </si>
  <si>
    <t>Name of Discom:GESCOM</t>
  </si>
  <si>
    <t>Basavkalyan</t>
  </si>
  <si>
    <t>Sahapur</t>
  </si>
  <si>
    <t>Total</t>
  </si>
  <si>
    <t>Aland</t>
  </si>
  <si>
    <t>Period: 1 Month ( 1st November'2022 to 30th November'2022)</t>
  </si>
  <si>
    <t>Reporting Month: December'2022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</si>
</sst>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Book Antiqua"/>
      <family val="1"/>
    </font>
    <font>
      <sz val="10"/>
      <color theme="1"/>
      <name val="Book Antiqua"/>
      <family val="1"/>
    </font>
    <font>
      <sz val="10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0" xfId="0" applyFont="1" applyBorder="1"/>
    <xf numFmtId="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/>
    <xf numFmtId="2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workbookViewId="0">
      <selection activeCell="A7" sqref="A7:XFD7"/>
    </sheetView>
  </sheetViews>
  <sheetFormatPr defaultRowHeight="12.75" x14ac:dyDescent="0.2"/>
  <cols>
    <col min="1" max="1" width="10.140625" customWidth="1"/>
    <col min="2" max="2" width="22.28515625" style="6" customWidth="1"/>
    <col min="3" max="3" width="17.42578125" style="22" customWidth="1"/>
    <col min="4" max="5" width="20.85546875" style="22" customWidth="1"/>
    <col min="6" max="6" width="20.7109375" style="22" customWidth="1"/>
    <col min="7" max="7" width="14.85546875" style="7" customWidth="1"/>
    <col min="8" max="8" width="17" style="7" customWidth="1"/>
  </cols>
  <sheetData>
    <row r="1" spans="1:9" x14ac:dyDescent="0.2">
      <c r="A1" s="29" t="s">
        <v>18</v>
      </c>
      <c r="B1" s="30"/>
      <c r="C1" s="30"/>
      <c r="D1" s="30"/>
      <c r="E1" s="30"/>
      <c r="F1" s="30"/>
      <c r="G1" s="30"/>
      <c r="H1" s="31"/>
    </row>
    <row r="2" spans="1:9" x14ac:dyDescent="0.2">
      <c r="A2" s="32" t="s">
        <v>19</v>
      </c>
      <c r="B2" s="33"/>
      <c r="C2" s="33"/>
      <c r="D2" s="33"/>
      <c r="E2" s="33"/>
      <c r="F2" s="33"/>
      <c r="G2" s="33"/>
      <c r="H2" s="34"/>
    </row>
    <row r="3" spans="1:9" x14ac:dyDescent="0.2">
      <c r="A3" s="32" t="s">
        <v>20</v>
      </c>
      <c r="B3" s="33"/>
      <c r="C3" s="33"/>
      <c r="D3" s="33"/>
      <c r="E3" s="33"/>
      <c r="F3" s="33"/>
      <c r="G3" s="33"/>
      <c r="H3" s="34"/>
    </row>
    <row r="4" spans="1:9" x14ac:dyDescent="0.2">
      <c r="A4" s="11" t="s">
        <v>21</v>
      </c>
      <c r="B4" s="2"/>
      <c r="C4" s="17"/>
      <c r="D4" s="17"/>
      <c r="E4" s="17"/>
      <c r="F4" s="17"/>
      <c r="G4" s="3"/>
      <c r="H4" s="12"/>
    </row>
    <row r="5" spans="1:9" x14ac:dyDescent="0.2">
      <c r="A5" s="11" t="s">
        <v>27</v>
      </c>
      <c r="B5" s="2"/>
      <c r="C5" s="17"/>
      <c r="D5" s="17"/>
      <c r="E5" s="17"/>
      <c r="F5" s="17"/>
      <c r="G5" s="3"/>
      <c r="H5" s="12"/>
    </row>
    <row r="6" spans="1:9" x14ac:dyDescent="0.2">
      <c r="A6" s="13" t="s">
        <v>26</v>
      </c>
      <c r="B6" s="4"/>
      <c r="C6" s="18"/>
      <c r="D6" s="18"/>
      <c r="E6" s="18"/>
      <c r="F6" s="18"/>
      <c r="G6" s="5"/>
      <c r="H6" s="14"/>
    </row>
    <row r="7" spans="1:9" s="25" customFormat="1" ht="15" x14ac:dyDescent="0.25">
      <c r="A7" s="23">
        <v>1</v>
      </c>
      <c r="B7" s="1" t="s">
        <v>25</v>
      </c>
      <c r="C7" s="26">
        <v>12993</v>
      </c>
      <c r="D7" s="26">
        <v>1913</v>
      </c>
      <c r="E7" s="26">
        <v>11515691</v>
      </c>
      <c r="F7" s="26">
        <v>2380384</v>
      </c>
      <c r="G7" s="27">
        <f>D7/C7*100</f>
        <v>14.723312552913107</v>
      </c>
      <c r="H7" s="28">
        <f>F7/E7*100</f>
        <v>20.670787363085726</v>
      </c>
      <c r="I7" s="24"/>
    </row>
    <row r="8" spans="1:9" ht="13.5" x14ac:dyDescent="0.2">
      <c r="A8" s="15">
        <v>2</v>
      </c>
      <c r="B8" s="1" t="s">
        <v>22</v>
      </c>
      <c r="C8" s="19">
        <v>25394</v>
      </c>
      <c r="D8" s="19">
        <v>9190</v>
      </c>
      <c r="E8" s="19">
        <v>25994834</v>
      </c>
      <c r="F8" s="19">
        <v>12246608</v>
      </c>
      <c r="G8" s="27">
        <f t="shared" ref="G8:G27" si="0">D8/C8*100</f>
        <v>36.189651098684728</v>
      </c>
      <c r="H8" s="28">
        <f t="shared" ref="H8:H27" si="1">F8/E8*100</f>
        <v>47.111699193770576</v>
      </c>
    </row>
    <row r="9" spans="1:9" ht="13.5" x14ac:dyDescent="0.2">
      <c r="A9" s="15">
        <v>3</v>
      </c>
      <c r="B9" s="1" t="s">
        <v>0</v>
      </c>
      <c r="C9" s="19">
        <v>137854</v>
      </c>
      <c r="D9" s="19">
        <v>33159</v>
      </c>
      <c r="E9" s="19">
        <v>200424374</v>
      </c>
      <c r="F9" s="19">
        <v>66700240</v>
      </c>
      <c r="G9" s="27">
        <f t="shared" si="0"/>
        <v>24.053708996474533</v>
      </c>
      <c r="H9" s="28">
        <f t="shared" si="1"/>
        <v>33.279505216266756</v>
      </c>
    </row>
    <row r="10" spans="1:9" ht="13.5" x14ac:dyDescent="0.2">
      <c r="A10" s="15">
        <v>4</v>
      </c>
      <c r="B10" s="1" t="s">
        <v>1</v>
      </c>
      <c r="C10" s="19">
        <v>12543</v>
      </c>
      <c r="D10" s="19">
        <v>3019</v>
      </c>
      <c r="E10" s="19">
        <v>11518847</v>
      </c>
      <c r="F10" s="19">
        <v>5073823</v>
      </c>
      <c r="G10" s="27">
        <f t="shared" si="0"/>
        <v>24.069201945308141</v>
      </c>
      <c r="H10" s="28">
        <f t="shared" si="1"/>
        <v>44.048011055273157</v>
      </c>
    </row>
    <row r="11" spans="1:9" ht="13.5" x14ac:dyDescent="0.2">
      <c r="A11" s="15">
        <v>5</v>
      </c>
      <c r="B11" s="1" t="s">
        <v>2</v>
      </c>
      <c r="C11" s="19">
        <v>84815</v>
      </c>
      <c r="D11" s="19">
        <v>23714</v>
      </c>
      <c r="E11" s="19">
        <v>131912436</v>
      </c>
      <c r="F11" s="19">
        <v>43778081</v>
      </c>
      <c r="G11" s="27">
        <f t="shared" si="0"/>
        <v>27.959676943936802</v>
      </c>
      <c r="H11" s="28">
        <f t="shared" si="1"/>
        <v>33.187228079087248</v>
      </c>
    </row>
    <row r="12" spans="1:9" ht="13.5" x14ac:dyDescent="0.2">
      <c r="A12" s="15">
        <v>6</v>
      </c>
      <c r="B12" s="1" t="s">
        <v>3</v>
      </c>
      <c r="C12" s="19">
        <v>35181</v>
      </c>
      <c r="D12" s="19">
        <v>7325</v>
      </c>
      <c r="E12" s="19">
        <v>43110425</v>
      </c>
      <c r="F12" s="19">
        <v>11367889</v>
      </c>
      <c r="G12" s="27">
        <f t="shared" si="0"/>
        <v>20.820897643614451</v>
      </c>
      <c r="H12" s="28">
        <f t="shared" si="1"/>
        <v>26.369234355727183</v>
      </c>
    </row>
    <row r="13" spans="1:9" ht="13.5" x14ac:dyDescent="0.2">
      <c r="A13" s="15">
        <v>7</v>
      </c>
      <c r="B13" s="1" t="s">
        <v>4</v>
      </c>
      <c r="C13" s="19">
        <v>244841</v>
      </c>
      <c r="D13" s="19">
        <v>64501</v>
      </c>
      <c r="E13" s="19">
        <v>284391294</v>
      </c>
      <c r="F13" s="19">
        <v>98168376</v>
      </c>
      <c r="G13" s="27">
        <f t="shared" si="0"/>
        <v>26.34403551692731</v>
      </c>
      <c r="H13" s="28">
        <f t="shared" si="1"/>
        <v>34.518769762340199</v>
      </c>
    </row>
    <row r="14" spans="1:9" ht="13.5" x14ac:dyDescent="0.2">
      <c r="A14" s="15">
        <v>8</v>
      </c>
      <c r="B14" s="1" t="s">
        <v>5</v>
      </c>
      <c r="C14" s="19">
        <v>75205</v>
      </c>
      <c r="D14" s="19">
        <v>21780</v>
      </c>
      <c r="E14" s="19">
        <v>110334420</v>
      </c>
      <c r="F14" s="19">
        <v>33816623</v>
      </c>
      <c r="G14" s="27">
        <f t="shared" si="0"/>
        <v>28.960840369656271</v>
      </c>
      <c r="H14" s="28">
        <f t="shared" si="1"/>
        <v>30.649205388490735</v>
      </c>
    </row>
    <row r="15" spans="1:9" ht="13.5" x14ac:dyDescent="0.2">
      <c r="A15" s="15">
        <v>9</v>
      </c>
      <c r="B15" s="1" t="s">
        <v>6</v>
      </c>
      <c r="C15" s="19">
        <v>14806</v>
      </c>
      <c r="D15" s="19">
        <v>4442</v>
      </c>
      <c r="E15" s="19">
        <v>44502021</v>
      </c>
      <c r="F15" s="19">
        <v>23650479</v>
      </c>
      <c r="G15" s="27">
        <f t="shared" si="0"/>
        <v>30.001350803728215</v>
      </c>
      <c r="H15" s="28">
        <f t="shared" si="1"/>
        <v>53.144730213488515</v>
      </c>
    </row>
    <row r="16" spans="1:9" ht="13.5" x14ac:dyDescent="0.2">
      <c r="A16" s="15">
        <v>10</v>
      </c>
      <c r="B16" s="1" t="s">
        <v>7</v>
      </c>
      <c r="C16" s="19">
        <v>14288</v>
      </c>
      <c r="D16" s="19">
        <v>3674</v>
      </c>
      <c r="E16" s="19">
        <v>15328291</v>
      </c>
      <c r="F16" s="19">
        <v>4198943</v>
      </c>
      <c r="G16" s="27">
        <f t="shared" si="0"/>
        <v>25.713885778275476</v>
      </c>
      <c r="H16" s="28">
        <f t="shared" si="1"/>
        <v>27.393419135897147</v>
      </c>
    </row>
    <row r="17" spans="1:8" ht="13.5" x14ac:dyDescent="0.2">
      <c r="A17" s="15">
        <v>11</v>
      </c>
      <c r="B17" s="1" t="s">
        <v>8</v>
      </c>
      <c r="C17" s="19">
        <v>36744</v>
      </c>
      <c r="D17" s="19">
        <v>8678</v>
      </c>
      <c r="E17" s="19">
        <v>42282726</v>
      </c>
      <c r="F17" s="19">
        <v>13555681</v>
      </c>
      <c r="G17" s="27">
        <f t="shared" si="0"/>
        <v>23.617461354234706</v>
      </c>
      <c r="H17" s="28">
        <f t="shared" si="1"/>
        <v>32.059619334855562</v>
      </c>
    </row>
    <row r="18" spans="1:8" ht="13.5" x14ac:dyDescent="0.2">
      <c r="A18" s="15">
        <v>12</v>
      </c>
      <c r="B18" s="1" t="s">
        <v>9</v>
      </c>
      <c r="C18" s="19">
        <v>14587</v>
      </c>
      <c r="D18" s="19">
        <v>1504</v>
      </c>
      <c r="E18" s="19">
        <v>21735793</v>
      </c>
      <c r="F18" s="19">
        <v>2554619</v>
      </c>
      <c r="G18" s="27">
        <f t="shared" si="0"/>
        <v>10.310550490162473</v>
      </c>
      <c r="H18" s="28">
        <f t="shared" si="1"/>
        <v>11.753051752011071</v>
      </c>
    </row>
    <row r="19" spans="1:8" ht="13.5" x14ac:dyDescent="0.2">
      <c r="A19" s="15">
        <v>13</v>
      </c>
      <c r="B19" s="1" t="s">
        <v>10</v>
      </c>
      <c r="C19" s="19">
        <v>87479</v>
      </c>
      <c r="D19" s="19">
        <v>16602</v>
      </c>
      <c r="E19" s="19">
        <v>150064757</v>
      </c>
      <c r="F19" s="19">
        <v>35534680</v>
      </c>
      <c r="G19" s="27">
        <f t="shared" si="0"/>
        <v>18.978269070291155</v>
      </c>
      <c r="H19" s="28">
        <f t="shared" si="1"/>
        <v>23.679563883210765</v>
      </c>
    </row>
    <row r="20" spans="1:8" ht="13.5" x14ac:dyDescent="0.2">
      <c r="A20" s="15">
        <v>14</v>
      </c>
      <c r="B20" s="1" t="s">
        <v>11</v>
      </c>
      <c r="C20" s="19">
        <v>15669</v>
      </c>
      <c r="D20" s="19">
        <v>2467</v>
      </c>
      <c r="E20" s="19">
        <v>12280929</v>
      </c>
      <c r="F20" s="19">
        <v>3927496</v>
      </c>
      <c r="G20" s="27">
        <f t="shared" si="0"/>
        <v>15.744463590529071</v>
      </c>
      <c r="H20" s="28">
        <f t="shared" si="1"/>
        <v>31.980447081812784</v>
      </c>
    </row>
    <row r="21" spans="1:8" ht="13.5" x14ac:dyDescent="0.2">
      <c r="A21" s="15">
        <v>15</v>
      </c>
      <c r="B21" s="1" t="s">
        <v>12</v>
      </c>
      <c r="C21" s="19">
        <v>13464</v>
      </c>
      <c r="D21" s="19">
        <v>770</v>
      </c>
      <c r="E21" s="19">
        <v>10283657</v>
      </c>
      <c r="F21" s="19">
        <v>1314503</v>
      </c>
      <c r="G21" s="27">
        <f t="shared" si="0"/>
        <v>5.7189542483660132</v>
      </c>
      <c r="H21" s="28">
        <f t="shared" si="1"/>
        <v>12.782446944700704</v>
      </c>
    </row>
    <row r="22" spans="1:8" ht="13.5" x14ac:dyDescent="0.2">
      <c r="A22" s="15">
        <v>16</v>
      </c>
      <c r="B22" s="1" t="s">
        <v>23</v>
      </c>
      <c r="C22" s="19">
        <v>24020</v>
      </c>
      <c r="D22" s="19">
        <v>3434</v>
      </c>
      <c r="E22" s="19">
        <v>17791693</v>
      </c>
      <c r="F22" s="19">
        <v>4934930</v>
      </c>
      <c r="G22" s="27">
        <f t="shared" si="0"/>
        <v>14.296419650291423</v>
      </c>
      <c r="H22" s="28">
        <f t="shared" si="1"/>
        <v>27.737270421651271</v>
      </c>
    </row>
    <row r="23" spans="1:8" ht="13.5" x14ac:dyDescent="0.2">
      <c r="A23" s="15">
        <v>17</v>
      </c>
      <c r="B23" s="1" t="s">
        <v>13</v>
      </c>
      <c r="C23" s="19">
        <v>14853</v>
      </c>
      <c r="D23" s="19">
        <v>993</v>
      </c>
      <c r="E23" s="19">
        <v>14488553</v>
      </c>
      <c r="F23" s="19">
        <v>2454496</v>
      </c>
      <c r="G23" s="27">
        <f t="shared" si="0"/>
        <v>6.6855180771561304</v>
      </c>
      <c r="H23" s="28">
        <f t="shared" si="1"/>
        <v>16.940932610730691</v>
      </c>
    </row>
    <row r="24" spans="1:8" ht="13.5" x14ac:dyDescent="0.2">
      <c r="A24" s="15">
        <v>18</v>
      </c>
      <c r="B24" s="1" t="s">
        <v>14</v>
      </c>
      <c r="C24" s="19">
        <v>27632</v>
      </c>
      <c r="D24" s="19">
        <v>4316</v>
      </c>
      <c r="E24" s="19">
        <v>35828284</v>
      </c>
      <c r="F24" s="19">
        <v>9426850</v>
      </c>
      <c r="G24" s="27">
        <f t="shared" si="0"/>
        <v>15.619571511291255</v>
      </c>
      <c r="H24" s="28">
        <f t="shared" si="1"/>
        <v>26.311195925543068</v>
      </c>
    </row>
    <row r="25" spans="1:8" ht="13.5" x14ac:dyDescent="0.2">
      <c r="A25" s="15">
        <v>19</v>
      </c>
      <c r="B25" s="1" t="s">
        <v>15</v>
      </c>
      <c r="C25" s="19">
        <v>18934</v>
      </c>
      <c r="D25" s="19">
        <v>3366</v>
      </c>
      <c r="E25" s="19">
        <v>25031997</v>
      </c>
      <c r="F25" s="19">
        <v>5751681</v>
      </c>
      <c r="G25" s="27">
        <f t="shared" si="0"/>
        <v>17.777543044259005</v>
      </c>
      <c r="H25" s="28">
        <f t="shared" si="1"/>
        <v>22.977315793062775</v>
      </c>
    </row>
    <row r="26" spans="1:8" ht="13.5" x14ac:dyDescent="0.2">
      <c r="A26" s="15">
        <v>20</v>
      </c>
      <c r="B26" s="1" t="s">
        <v>16</v>
      </c>
      <c r="C26" s="19">
        <v>9009</v>
      </c>
      <c r="D26" s="19">
        <v>902</v>
      </c>
      <c r="E26" s="19">
        <v>6570588</v>
      </c>
      <c r="F26" s="19">
        <v>1517880</v>
      </c>
      <c r="G26" s="27">
        <f t="shared" si="0"/>
        <v>10.012210012210012</v>
      </c>
      <c r="H26" s="28">
        <f t="shared" si="1"/>
        <v>23.101128848742306</v>
      </c>
    </row>
    <row r="27" spans="1:8" ht="14.25" thickBot="1" x14ac:dyDescent="0.25">
      <c r="A27" s="16">
        <v>21</v>
      </c>
      <c r="B27" s="8" t="s">
        <v>17</v>
      </c>
      <c r="C27" s="20">
        <v>36481</v>
      </c>
      <c r="D27" s="20">
        <v>5474</v>
      </c>
      <c r="E27" s="20">
        <v>45944333</v>
      </c>
      <c r="F27" s="20">
        <v>8936028</v>
      </c>
      <c r="G27" s="27">
        <f t="shared" si="0"/>
        <v>15.005071132918504</v>
      </c>
      <c r="H27" s="28">
        <f t="shared" si="1"/>
        <v>19.449684904556129</v>
      </c>
    </row>
    <row r="28" spans="1:8" ht="13.5" thickBot="1" x14ac:dyDescent="0.25">
      <c r="A28" s="35" t="s">
        <v>24</v>
      </c>
      <c r="B28" s="36"/>
      <c r="C28" s="21">
        <f>SUM(C7:C27)</f>
        <v>956792</v>
      </c>
      <c r="D28" s="21">
        <f t="shared" ref="D28:F28" si="2">SUM(D7:D27)</f>
        <v>221223</v>
      </c>
      <c r="E28" s="21">
        <f t="shared" si="2"/>
        <v>1261335943</v>
      </c>
      <c r="F28" s="21">
        <f t="shared" si="2"/>
        <v>391290290</v>
      </c>
      <c r="G28" s="9">
        <f>AVERAGE(G7:G27)</f>
        <v>19.647742563391844</v>
      </c>
      <c r="H28" s="10">
        <f>AVERAGE(H7:H27)</f>
        <v>28.530726060204962</v>
      </c>
    </row>
  </sheetData>
  <mergeCells count="4">
    <mergeCell ref="A1:H1"/>
    <mergeCell ref="A2:H2"/>
    <mergeCell ref="A3:H3"/>
    <mergeCell ref="A28:B28"/>
  </mergeCells>
  <pageMargins left="0.7" right="0.7" top="0.75" bottom="0.75" header="0.3" footer="0.3"/>
  <pageSetup scale="6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2021-12-28T12:08:37Z</cp:lastPrinted>
  <dcterms:modified xsi:type="dcterms:W3CDTF">2023-01-03T10:58:32Z</dcterms:modified>
</cp:coreProperties>
</file>